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Volumes/public/Marketing/Media/STATISTICS/Admissions 2022-23/"/>
    </mc:Choice>
  </mc:AlternateContent>
  <xr:revisionPtr revIDLastSave="0" documentId="13_ncr:1_{D102240B-43CB-D241-8FE5-3FF12FE75CFA}" xr6:coauthVersionLast="47" xr6:coauthVersionMax="47" xr10:uidLastSave="{00000000-0000-0000-0000-000000000000}"/>
  <bookViews>
    <workbookView xWindow="280" yWindow="1060" windowWidth="19120" windowHeight="17820" xr2:uid="{00000000-000D-0000-FFFF-FFFF00000000}"/>
  </bookViews>
  <sheets>
    <sheet name="Offers by app type" sheetId="1" r:id="rId1"/>
    <sheet name="Offers by age" sheetId="3" r:id="rId2"/>
    <sheet name="Offers by gender" sheetId="4" r:id="rId3"/>
    <sheet name="FOS of 1st pref by app type" sheetId="5" r:id="rId4"/>
    <sheet name="FOS of offers by gender" sheetId="6" r:id="rId5"/>
  </sheets>
  <definedNames>
    <definedName name="_xlnm._FilterDatabase" localSheetId="3" hidden="1">'FOS of 1st pref by app type'!$H$39:$I$39</definedName>
    <definedName name="_xlnm.Print_Area" localSheetId="3">'FOS of 1st pref by app type'!$D$6:$S$42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1" l="1"/>
  <c r="K13" i="1"/>
  <c r="L13" i="1"/>
  <c r="I12" i="1" l="1"/>
  <c r="I11" i="1"/>
  <c r="I10" i="1"/>
  <c r="I9" i="1"/>
  <c r="I13" i="1" l="1"/>
  <c r="H12" i="1"/>
  <c r="H11" i="1"/>
  <c r="H10" i="1"/>
  <c r="H9" i="1"/>
  <c r="H13" i="1" l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C9" i="1"/>
  <c r="G13" i="1" l="1"/>
  <c r="C13" i="1"/>
  <c r="F13" i="1"/>
  <c r="D13" i="1"/>
  <c r="E13" i="1"/>
</calcChain>
</file>

<file path=xl/sharedStrings.xml><?xml version="1.0" encoding="utf-8"?>
<sst xmlns="http://schemas.openxmlformats.org/spreadsheetml/2006/main" count="194" uniqueCount="74">
  <si>
    <t>NSW</t>
  </si>
  <si>
    <t>ACT</t>
  </si>
  <si>
    <t>Non-Year 12</t>
  </si>
  <si>
    <t>Total</t>
  </si>
  <si>
    <t>Interstate &amp; IB</t>
  </si>
  <si>
    <t>NSW Year 12</t>
  </si>
  <si>
    <t>ACT Year 12</t>
  </si>
  <si>
    <t>Interstate &amp; IB Year 12</t>
  </si>
  <si>
    <t>40 and over</t>
  </si>
  <si>
    <t>Year 12</t>
  </si>
  <si>
    <t>X</t>
  </si>
  <si>
    <t>Health</t>
  </si>
  <si>
    <t>Creative Arts</t>
  </si>
  <si>
    <t>Education</t>
  </si>
  <si>
    <t>Information Technology</t>
  </si>
  <si>
    <t>Mixed Field Programs</t>
  </si>
  <si>
    <t>19 and under</t>
  </si>
  <si>
    <t>Female</t>
  </si>
  <si>
    <t>Male</t>
  </si>
  <si>
    <t>Society &amp; Culture</t>
  </si>
  <si>
    <t>Natural &amp; Physical Sciences</t>
  </si>
  <si>
    <t>Engineering &amp; Related Tech.</t>
  </si>
  <si>
    <t>Management &amp; Commerce</t>
  </si>
  <si>
    <t>Agriculture &amp; Environmental</t>
  </si>
  <si>
    <t>Architecture &amp; Building</t>
  </si>
  <si>
    <t>Food, Hospitality &amp; Personal Services</t>
  </si>
  <si>
    <t>30 and over</t>
  </si>
  <si>
    <t>Applicant type</t>
  </si>
  <si>
    <t>count</t>
  </si>
  <si>
    <t>percent</t>
  </si>
  <si>
    <t>Year 12 (ACT, Interstate &amp; IB, NSW)</t>
  </si>
  <si>
    <t>*Percentages may not add to 100% due to rounding.</t>
  </si>
  <si>
    <t>2011–12</t>
  </si>
  <si>
    <t>2012–13</t>
  </si>
  <si>
    <t>2013–14</t>
  </si>
  <si>
    <t>2014–15</t>
  </si>
  <si>
    <t>2015–16</t>
  </si>
  <si>
    <t>2016–17</t>
  </si>
  <si>
    <t>20–24</t>
  </si>
  <si>
    <t>30–34</t>
  </si>
  <si>
    <t>35–39</t>
  </si>
  <si>
    <t>25–29</t>
  </si>
  <si>
    <t>Field of study of offer</t>
  </si>
  <si>
    <t>1 = NSW, 2 = ACT, 3 to 8  = Interstate and IB, 9 = non-Year 12</t>
  </si>
  <si>
    <t>Counts provided are number of offers made by end of February rounds for each admission period.</t>
  </si>
  <si>
    <t>Offers by applicant type</t>
  </si>
  <si>
    <t>2017–18</t>
  </si>
  <si>
    <t>VIC</t>
  </si>
  <si>
    <t>QLD</t>
  </si>
  <si>
    <t>SA/NT</t>
  </si>
  <si>
    <t>WA</t>
  </si>
  <si>
    <t>TAS</t>
  </si>
  <si>
    <t>IB</t>
  </si>
  <si>
    <t>2018–19</t>
  </si>
  <si>
    <t>Engineering &amp; Related Technologies</t>
  </si>
  <si>
    <t>Agriculture, Environmental &amp; Related Studies</t>
  </si>
  <si>
    <t>Portals</t>
  </si>
  <si>
    <t>Total Central</t>
  </si>
  <si>
    <t>&lt;0.5%</t>
  </si>
  <si>
    <t>As of 08/03/2023</t>
  </si>
  <si>
    <t>2022–23</t>
  </si>
  <si>
    <t>2019–20</t>
  </si>
  <si>
    <t>2020–21</t>
  </si>
  <si>
    <t>2021–22</t>
  </si>
  <si>
    <t>Universities Admissions Centre</t>
  </si>
  <si>
    <t>website: uac.edu.au</t>
  </si>
  <si>
    <t>post: Locked Bag 112, Silverwater NSW 2128</t>
  </si>
  <si>
    <t>tel: (+61 2) 9752 0201</t>
  </si>
  <si>
    <t>Offers by age</t>
  </si>
  <si>
    <t>Age group</t>
  </si>
  <si>
    <t>tel: (+61 2) 9752 0200</t>
  </si>
  <si>
    <t>Offers by gender</t>
  </si>
  <si>
    <t>Field of study of offers by applicant type</t>
  </si>
  <si>
    <t>Field of study of offers by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</si>
</sst>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Arial Black"/>
      <family val="2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i/>
      <sz val="10"/>
      <color theme="1"/>
      <name val="Arial Black"/>
      <family val="2"/>
    </font>
    <font>
      <b/>
      <sz val="8"/>
      <color rgb="FF151E47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 Black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9" fontId="0" fillId="0" borderId="0" xfId="1" applyFont="1"/>
    <xf numFmtId="0" fontId="2" fillId="0" borderId="0" xfId="0" applyFont="1"/>
    <xf numFmtId="0" fontId="2" fillId="0" borderId="0" xfId="0" applyFont="1" applyAlignment="1">
      <alignment horizontal="right"/>
    </xf>
    <xf numFmtId="9" fontId="0" fillId="0" borderId="0" xfId="0" applyNumberFormat="1"/>
    <xf numFmtId="164" fontId="0" fillId="0" borderId="0" xfId="0" applyNumberFormat="1"/>
    <xf numFmtId="0" fontId="2" fillId="2" borderId="0" xfId="0" applyFont="1" applyFill="1"/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0" fillId="0" borderId="0" xfId="0" applyAlignment="1">
      <alignment horizontal="center"/>
    </xf>
    <xf numFmtId="9" fontId="0" fillId="2" borderId="0" xfId="1" applyFont="1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0" fontId="0" fillId="2" borderId="0" xfId="0" applyFill="1"/>
    <xf numFmtId="9" fontId="0" fillId="2" borderId="0" xfId="1" applyFont="1" applyFill="1" applyAlignment="1">
      <alignment horizontal="center"/>
    </xf>
    <xf numFmtId="14" fontId="0" fillId="0" borderId="0" xfId="0" applyNumberFormat="1"/>
    <xf numFmtId="14" fontId="2" fillId="0" borderId="0" xfId="0" applyNumberFormat="1" applyFont="1"/>
    <xf numFmtId="3" fontId="0" fillId="0" borderId="5" xfId="0" applyNumberFormat="1" applyBorder="1"/>
    <xf numFmtId="3" fontId="0" fillId="0" borderId="6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2" borderId="0" xfId="0" applyNumberFormat="1" applyFill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4" borderId="9" xfId="0" applyFont="1" applyFill="1" applyBorder="1"/>
    <xf numFmtId="0" fontId="9" fillId="4" borderId="9" xfId="0" applyFont="1" applyFill="1" applyBorder="1"/>
    <xf numFmtId="0" fontId="8" fillId="4" borderId="9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11" xfId="0" applyNumberFormat="1" applyBorder="1"/>
    <xf numFmtId="3" fontId="0" fillId="0" borderId="12" xfId="0" applyNumberFormat="1" applyBorder="1"/>
    <xf numFmtId="0" fontId="0" fillId="2" borderId="0" xfId="0" applyFill="1" applyAlignment="1">
      <alignment horizontal="left"/>
    </xf>
    <xf numFmtId="0" fontId="0" fillId="0" borderId="2" xfId="0" applyBorder="1" applyAlignment="1">
      <alignment horizontal="center"/>
    </xf>
    <xf numFmtId="3" fontId="0" fillId="0" borderId="2" xfId="0" applyNumberFormat="1" applyBorder="1"/>
    <xf numFmtId="0" fontId="0" fillId="0" borderId="2" xfId="0" applyBorder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8" fillId="4" borderId="0" xfId="0" applyFont="1" applyFill="1"/>
    <xf numFmtId="0" fontId="10" fillId="4" borderId="0" xfId="0" applyFont="1" applyFill="1" applyAlignment="1">
      <alignment horizontal="right"/>
    </xf>
    <xf numFmtId="0" fontId="13" fillId="3" borderId="1" xfId="0" applyFont="1" applyFill="1" applyBorder="1"/>
    <xf numFmtId="0" fontId="7" fillId="3" borderId="0" xfId="0" applyFont="1" applyFill="1" applyAlignment="1">
      <alignment horizontal="left" indent="1"/>
    </xf>
    <xf numFmtId="0" fontId="7" fillId="3" borderId="2" xfId="0" applyFont="1" applyFill="1" applyBorder="1" applyAlignment="1">
      <alignment horizontal="left" indent="1"/>
    </xf>
    <xf numFmtId="0" fontId="8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3" fillId="3" borderId="0" xfId="0" applyFont="1" applyFill="1" applyAlignment="1"/>
    <xf numFmtId="0" fontId="7" fillId="3" borderId="0" xfId="0" applyFont="1" applyFill="1" applyAlignment="1">
      <alignment horizontal="left"/>
    </xf>
    <xf numFmtId="0" fontId="15" fillId="3" borderId="2" xfId="0" applyFont="1" applyFill="1" applyBorder="1" applyAlignment="1">
      <alignment horizontal="left"/>
    </xf>
    <xf numFmtId="3" fontId="4" fillId="3" borderId="2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3" fontId="3" fillId="2" borderId="14" xfId="0" applyNumberFormat="1" applyFont="1" applyFill="1" applyBorder="1" applyAlignment="1">
      <alignment horizontal="center"/>
    </xf>
    <xf numFmtId="3" fontId="4" fillId="3" borderId="15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8" fillId="4" borderId="0" xfId="0" applyFont="1" applyFill="1" applyAlignment="1">
      <alignment horizontal="left"/>
    </xf>
    <xf numFmtId="9" fontId="8" fillId="4" borderId="0" xfId="1" applyFont="1" applyFill="1" applyAlignment="1"/>
    <xf numFmtId="0" fontId="5" fillId="0" borderId="0" xfId="0" applyFont="1" applyAlignment="1"/>
    <xf numFmtId="0" fontId="6" fillId="0" borderId="0" xfId="0" applyFont="1" applyAlignment="1"/>
    <xf numFmtId="0" fontId="8" fillId="4" borderId="0" xfId="0" applyFont="1" applyFill="1" applyAlignment="1"/>
    <xf numFmtId="0" fontId="13" fillId="3" borderId="1" xfId="0" applyFont="1" applyFill="1" applyBorder="1" applyAlignment="1"/>
    <xf numFmtId="0" fontId="0" fillId="2" borderId="2" xfId="0" applyFill="1" applyBorder="1" applyAlignment="1">
      <alignment horizontal="left"/>
    </xf>
    <xf numFmtId="0" fontId="0" fillId="2" borderId="0" xfId="0" applyFill="1" applyAlignment="1"/>
    <xf numFmtId="14" fontId="0" fillId="0" borderId="0" xfId="0" applyNumberFormat="1" applyAlignment="1"/>
    <xf numFmtId="0" fontId="11" fillId="0" borderId="1" xfId="0" applyFont="1" applyBorder="1" applyAlignment="1"/>
    <xf numFmtId="0" fontId="11" fillId="0" borderId="0" xfId="0" applyFont="1" applyAlignment="1"/>
    <xf numFmtId="0" fontId="0" fillId="0" borderId="0" xfId="0" applyAlignment="1"/>
    <xf numFmtId="0" fontId="15" fillId="3" borderId="1" xfId="0" applyFont="1" applyFill="1" applyBorder="1" applyAlignment="1">
      <alignment horizontal="center"/>
    </xf>
    <xf numFmtId="9" fontId="4" fillId="2" borderId="2" xfId="1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4" fillId="3" borderId="2" xfId="0" applyFont="1" applyFill="1" applyBorder="1" applyAlignment="1">
      <alignment horizontal="left"/>
    </xf>
    <xf numFmtId="0" fontId="0" fillId="3" borderId="0" xfId="0" applyFill="1"/>
    <xf numFmtId="0" fontId="4" fillId="3" borderId="0" xfId="0" applyFont="1" applyFill="1" applyAlignment="1">
      <alignment horizontal="left"/>
    </xf>
    <xf numFmtId="0" fontId="0" fillId="3" borderId="4" xfId="0" applyFont="1" applyFill="1" applyBorder="1"/>
    <xf numFmtId="0" fontId="0" fillId="3" borderId="7" xfId="0" applyFont="1" applyFill="1" applyBorder="1"/>
    <xf numFmtId="0" fontId="0" fillId="3" borderId="10" xfId="0" applyFont="1" applyFill="1" applyBorder="1"/>
    <xf numFmtId="0" fontId="0" fillId="3" borderId="2" xfId="0" applyFont="1" applyFill="1" applyBorder="1"/>
    <xf numFmtId="0" fontId="0" fillId="0" borderId="0" xfId="0" applyFill="1" applyAlignment="1">
      <alignment horizontal="left"/>
    </xf>
    <xf numFmtId="0" fontId="0" fillId="0" borderId="0" xfId="0" applyFill="1"/>
    <xf numFmtId="0" fontId="7" fillId="0" borderId="0" xfId="0" applyFont="1" applyFill="1"/>
    <xf numFmtId="0" fontId="13" fillId="0" borderId="0" xfId="0" applyFont="1" applyFill="1"/>
    <xf numFmtId="0" fontId="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 applyAlignment="1">
      <alignment horizontal="right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97E4FF"/>
      <color rgb="FFF47B20"/>
      <color rgb="FFA0CF67"/>
      <color rgb="FF00539B"/>
      <color rgb="FF007F7B"/>
      <color rgb="FFFFEBFF"/>
      <color rgb="FF9900CC"/>
      <color rgb="FF8904A8"/>
      <color rgb="FFFF00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1415844</xdr:colOff>
      <xdr:row>2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1EB93B-BE03-B84C-851D-FC6C83EF9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5844" cy="406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1327354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03F0A9-DD5F-A143-BFB7-E211AC593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7354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1371598</xdr:colOff>
      <xdr:row>2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D94330-B188-6342-8D72-306844237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71598" cy="393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1166462</xdr:colOff>
      <xdr:row>1</xdr:row>
      <xdr:rowOff>144318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444735-D199-F445-A2A5-661DD8AD4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6462" cy="3348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1371598</xdr:colOff>
      <xdr:row>2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0825B3-5868-2448-A35F-75D2A8AF6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71598" cy="393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32"/>
  <sheetViews>
    <sheetView tabSelected="1" zoomScaleNormal="100" workbookViewId="0">
      <selection activeCell="K32" sqref="K32"/>
    </sheetView>
  </sheetViews>
  <sheetFormatPr baseColWidth="10" defaultColWidth="8.83203125" defaultRowHeight="15" x14ac:dyDescent="0.2"/>
  <cols>
    <col min="1" max="1" width="25.33203125" bestFit="1" customWidth="1"/>
    <col min="2" max="2" width="16.6640625" customWidth="1"/>
    <col min="3" max="14" width="8.6640625" customWidth="1"/>
  </cols>
  <sheetData>
    <row r="3" spans="1:16" ht="17" x14ac:dyDescent="0.25">
      <c r="A3" s="25" t="s">
        <v>60</v>
      </c>
    </row>
    <row r="4" spans="1:16" ht="17" x14ac:dyDescent="0.25">
      <c r="A4" s="26" t="s">
        <v>45</v>
      </c>
    </row>
    <row r="5" spans="1:16" x14ac:dyDescent="0.2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1:16" ht="16" x14ac:dyDescent="0.25">
      <c r="A6" s="88"/>
      <c r="B6" s="92"/>
      <c r="C6" s="93"/>
      <c r="D6" s="93"/>
      <c r="E6" s="93"/>
      <c r="F6" s="93"/>
      <c r="G6" s="93"/>
      <c r="H6" s="93"/>
      <c r="I6" s="93"/>
      <c r="J6" s="93"/>
      <c r="K6" s="93"/>
      <c r="L6" s="87"/>
      <c r="M6" s="87"/>
      <c r="N6" s="94" t="s">
        <v>28</v>
      </c>
    </row>
    <row r="7" spans="1:16" ht="16" x14ac:dyDescent="0.25">
      <c r="A7" s="27"/>
      <c r="B7" s="28"/>
      <c r="C7" s="29" t="s">
        <v>32</v>
      </c>
      <c r="D7" s="29" t="s">
        <v>33</v>
      </c>
      <c r="E7" s="29" t="s">
        <v>34</v>
      </c>
      <c r="F7" s="29" t="s">
        <v>35</v>
      </c>
      <c r="G7" s="29" t="s">
        <v>36</v>
      </c>
      <c r="H7" s="29" t="s">
        <v>37</v>
      </c>
      <c r="I7" s="29" t="s">
        <v>46</v>
      </c>
      <c r="J7" s="29" t="s">
        <v>53</v>
      </c>
      <c r="K7" s="29" t="s">
        <v>61</v>
      </c>
      <c r="L7" s="29" t="s">
        <v>62</v>
      </c>
      <c r="M7" s="29" t="s">
        <v>63</v>
      </c>
      <c r="N7" s="28" t="s">
        <v>60</v>
      </c>
      <c r="O7" s="3"/>
      <c r="P7" s="3"/>
    </row>
    <row r="8" spans="1:16" x14ac:dyDescent="0.2">
      <c r="A8" s="80"/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P8" s="1"/>
    </row>
    <row r="9" spans="1:16" x14ac:dyDescent="0.2">
      <c r="A9" s="78" t="s">
        <v>5</v>
      </c>
      <c r="C9" s="20">
        <f t="shared" ref="C9:F10" si="0">C16</f>
        <v>41896</v>
      </c>
      <c r="D9" s="20">
        <f t="shared" si="0"/>
        <v>42771</v>
      </c>
      <c r="E9" s="20">
        <f t="shared" si="0"/>
        <v>46721</v>
      </c>
      <c r="F9" s="20">
        <f t="shared" si="0"/>
        <v>48880</v>
      </c>
      <c r="G9" s="20">
        <f t="shared" ref="G9:H10" si="1">G16</f>
        <v>54347</v>
      </c>
      <c r="H9" s="20">
        <f t="shared" si="1"/>
        <v>52601</v>
      </c>
      <c r="I9" s="20">
        <f>I16</f>
        <v>64547</v>
      </c>
      <c r="J9" s="20">
        <v>60630</v>
      </c>
      <c r="K9" s="20">
        <v>59110</v>
      </c>
      <c r="L9" s="20">
        <v>65071</v>
      </c>
      <c r="M9" s="20">
        <v>62144</v>
      </c>
      <c r="N9" s="20">
        <v>61531</v>
      </c>
      <c r="P9" s="1"/>
    </row>
    <row r="10" spans="1:16" x14ac:dyDescent="0.2">
      <c r="A10" s="78" t="s">
        <v>6</v>
      </c>
      <c r="C10" s="20">
        <f t="shared" si="0"/>
        <v>2366</v>
      </c>
      <c r="D10" s="20">
        <f t="shared" si="0"/>
        <v>2529</v>
      </c>
      <c r="E10" s="20">
        <f t="shared" si="0"/>
        <v>2637</v>
      </c>
      <c r="F10" s="20">
        <f t="shared" si="0"/>
        <v>2769</v>
      </c>
      <c r="G10" s="20">
        <f t="shared" si="1"/>
        <v>2668</v>
      </c>
      <c r="H10" s="20">
        <f t="shared" si="1"/>
        <v>2859</v>
      </c>
      <c r="I10" s="20">
        <f>I17</f>
        <v>3357</v>
      </c>
      <c r="J10" s="20">
        <v>3401</v>
      </c>
      <c r="K10" s="20">
        <v>2709</v>
      </c>
      <c r="L10" s="20">
        <v>2711</v>
      </c>
      <c r="M10" s="20">
        <v>2705</v>
      </c>
      <c r="N10" s="20">
        <v>2870</v>
      </c>
      <c r="P10" s="1"/>
    </row>
    <row r="11" spans="1:16" x14ac:dyDescent="0.2">
      <c r="A11" s="78" t="s">
        <v>7</v>
      </c>
      <c r="C11" s="20">
        <f t="shared" ref="C11:F11" si="2">SUM(C18:C23)</f>
        <v>3400</v>
      </c>
      <c r="D11" s="20">
        <f t="shared" si="2"/>
        <v>3513</v>
      </c>
      <c r="E11" s="20">
        <f t="shared" si="2"/>
        <v>3729</v>
      </c>
      <c r="F11" s="20">
        <f t="shared" si="2"/>
        <v>3747</v>
      </c>
      <c r="G11" s="20">
        <f>SUM(G18:G23)</f>
        <v>4356</v>
      </c>
      <c r="H11" s="20">
        <f>SUM(H18:H23)</f>
        <v>4360</v>
      </c>
      <c r="I11" s="20">
        <f>SUM(I18:I23)</f>
        <v>4808</v>
      </c>
      <c r="J11" s="20">
        <v>4551</v>
      </c>
      <c r="K11" s="20">
        <v>4033</v>
      </c>
      <c r="L11" s="20">
        <v>4929</v>
      </c>
      <c r="M11" s="20">
        <v>4404</v>
      </c>
      <c r="N11" s="20">
        <v>5073</v>
      </c>
      <c r="P11" s="1"/>
    </row>
    <row r="12" spans="1:16" x14ac:dyDescent="0.2">
      <c r="A12" s="78" t="s">
        <v>2</v>
      </c>
      <c r="C12" s="20">
        <f t="shared" ref="C12:F12" si="3">C24</f>
        <v>32298</v>
      </c>
      <c r="D12" s="20">
        <f t="shared" si="3"/>
        <v>33507</v>
      </c>
      <c r="E12" s="20">
        <f t="shared" si="3"/>
        <v>35096</v>
      </c>
      <c r="F12" s="20">
        <f t="shared" si="3"/>
        <v>35640</v>
      </c>
      <c r="G12" s="20">
        <f>G24</f>
        <v>30300</v>
      </c>
      <c r="H12" s="20">
        <f>H24</f>
        <v>29553</v>
      </c>
      <c r="I12" s="20">
        <f>I24</f>
        <v>28597</v>
      </c>
      <c r="J12" s="20">
        <v>27209</v>
      </c>
      <c r="K12" s="20">
        <v>33542</v>
      </c>
      <c r="L12" s="20">
        <v>37424</v>
      </c>
      <c r="M12" s="20">
        <v>33363</v>
      </c>
      <c r="N12" s="20">
        <v>31469</v>
      </c>
      <c r="P12" s="1"/>
    </row>
    <row r="13" spans="1:16" x14ac:dyDescent="0.2">
      <c r="A13" s="81" t="s">
        <v>57</v>
      </c>
      <c r="C13" s="23">
        <f>SUM(C9:C12)</f>
        <v>79960</v>
      </c>
      <c r="D13" s="23">
        <f t="shared" ref="D13:L13" si="4">SUM(D9:D12)</f>
        <v>82320</v>
      </c>
      <c r="E13" s="23">
        <f t="shared" si="4"/>
        <v>88183</v>
      </c>
      <c r="F13" s="23">
        <f t="shared" si="4"/>
        <v>91036</v>
      </c>
      <c r="G13" s="23">
        <f t="shared" si="4"/>
        <v>91671</v>
      </c>
      <c r="H13" s="23">
        <f t="shared" si="4"/>
        <v>89373</v>
      </c>
      <c r="I13" s="23">
        <f t="shared" si="4"/>
        <v>101309</v>
      </c>
      <c r="J13" s="23">
        <f t="shared" si="4"/>
        <v>95791</v>
      </c>
      <c r="K13" s="23">
        <f t="shared" si="4"/>
        <v>99394</v>
      </c>
      <c r="L13" s="23">
        <f t="shared" si="4"/>
        <v>110135</v>
      </c>
      <c r="M13" s="23">
        <v>102616</v>
      </c>
      <c r="N13" s="23">
        <v>100943</v>
      </c>
      <c r="P13" s="1"/>
    </row>
    <row r="14" spans="1:16" ht="16" thickBot="1" x14ac:dyDescent="0.25">
      <c r="A14" s="79" t="s">
        <v>56</v>
      </c>
      <c r="B14" s="38"/>
      <c r="C14" s="24"/>
      <c r="D14" s="24"/>
      <c r="E14" s="24"/>
      <c r="F14" s="24"/>
      <c r="G14" s="24"/>
      <c r="H14" s="24"/>
      <c r="I14" s="24"/>
      <c r="J14" s="24"/>
      <c r="K14" s="21">
        <v>69363</v>
      </c>
      <c r="L14" s="21">
        <v>89815</v>
      </c>
      <c r="M14" s="21">
        <v>95893</v>
      </c>
      <c r="N14" s="21">
        <v>109949</v>
      </c>
      <c r="P14" s="1"/>
    </row>
    <row r="15" spans="1:16" ht="16" thickBot="1" x14ac:dyDescent="0.25">
      <c r="P15" s="1"/>
    </row>
    <row r="16" spans="1:16" x14ac:dyDescent="0.2">
      <c r="A16" s="82" t="s">
        <v>0</v>
      </c>
      <c r="B16" s="30">
        <v>1</v>
      </c>
      <c r="C16" s="16">
        <v>41896</v>
      </c>
      <c r="D16" s="16">
        <v>42771</v>
      </c>
      <c r="E16" s="16">
        <v>46721</v>
      </c>
      <c r="F16" s="16">
        <v>48880</v>
      </c>
      <c r="G16" s="16">
        <v>54347</v>
      </c>
      <c r="H16" s="16">
        <v>52601</v>
      </c>
      <c r="I16" s="17">
        <v>64547</v>
      </c>
      <c r="J16" s="17">
        <v>60630</v>
      </c>
      <c r="K16" s="17">
        <v>59110</v>
      </c>
      <c r="L16" s="17">
        <v>65071</v>
      </c>
      <c r="M16" s="17">
        <v>62144</v>
      </c>
      <c r="N16" s="17">
        <v>61531</v>
      </c>
      <c r="P16" s="1"/>
    </row>
    <row r="17" spans="1:16" x14ac:dyDescent="0.2">
      <c r="A17" s="83" t="s">
        <v>1</v>
      </c>
      <c r="B17" s="31">
        <v>2</v>
      </c>
      <c r="C17" s="18">
        <v>2366</v>
      </c>
      <c r="D17" s="18">
        <v>2529</v>
      </c>
      <c r="E17" s="18">
        <v>2637</v>
      </c>
      <c r="F17" s="18">
        <v>2769</v>
      </c>
      <c r="G17" s="18">
        <v>2668</v>
      </c>
      <c r="H17" s="18">
        <v>2859</v>
      </c>
      <c r="I17" s="19">
        <v>3357</v>
      </c>
      <c r="J17" s="19">
        <v>3401</v>
      </c>
      <c r="K17" s="19">
        <v>2709</v>
      </c>
      <c r="L17" s="19">
        <v>2711</v>
      </c>
      <c r="M17" s="19">
        <v>2705</v>
      </c>
      <c r="N17" s="19">
        <v>2870</v>
      </c>
      <c r="P17" s="1"/>
    </row>
    <row r="18" spans="1:16" x14ac:dyDescent="0.2">
      <c r="A18" s="83" t="s">
        <v>47</v>
      </c>
      <c r="B18" s="31">
        <v>3</v>
      </c>
      <c r="C18" s="18">
        <v>1263</v>
      </c>
      <c r="D18" s="18">
        <v>1327</v>
      </c>
      <c r="E18" s="18">
        <v>1288</v>
      </c>
      <c r="F18" s="18">
        <v>1309</v>
      </c>
      <c r="G18" s="18">
        <v>1363</v>
      </c>
      <c r="H18" s="18">
        <v>1345</v>
      </c>
      <c r="I18" s="19">
        <v>1429</v>
      </c>
      <c r="J18" s="19">
        <v>1320</v>
      </c>
      <c r="K18" s="19">
        <v>912</v>
      </c>
      <c r="L18" s="19">
        <v>1166</v>
      </c>
      <c r="M18" s="19">
        <v>1096</v>
      </c>
      <c r="N18" s="19">
        <v>1084</v>
      </c>
      <c r="P18" s="1"/>
    </row>
    <row r="19" spans="1:16" x14ac:dyDescent="0.2">
      <c r="A19" s="83" t="s">
        <v>48</v>
      </c>
      <c r="B19" s="31">
        <v>4</v>
      </c>
      <c r="C19" s="18">
        <v>726</v>
      </c>
      <c r="D19" s="18">
        <v>654</v>
      </c>
      <c r="E19" s="18">
        <v>745</v>
      </c>
      <c r="F19" s="18">
        <v>764</v>
      </c>
      <c r="G19" s="18">
        <v>903</v>
      </c>
      <c r="H19" s="18">
        <v>981</v>
      </c>
      <c r="I19" s="19">
        <v>1083</v>
      </c>
      <c r="J19" s="19">
        <v>955</v>
      </c>
      <c r="K19" s="19">
        <v>592</v>
      </c>
      <c r="L19" s="19">
        <v>850</v>
      </c>
      <c r="M19" s="19">
        <v>806</v>
      </c>
      <c r="N19" s="19">
        <v>1122</v>
      </c>
      <c r="P19" s="1"/>
    </row>
    <row r="20" spans="1:16" x14ac:dyDescent="0.2">
      <c r="A20" s="83" t="s">
        <v>49</v>
      </c>
      <c r="B20" s="31">
        <v>5</v>
      </c>
      <c r="C20" s="18">
        <v>341</v>
      </c>
      <c r="D20" s="18">
        <v>392</v>
      </c>
      <c r="E20" s="18">
        <v>390</v>
      </c>
      <c r="F20" s="18">
        <v>450</v>
      </c>
      <c r="G20" s="18">
        <v>467</v>
      </c>
      <c r="H20" s="18">
        <v>465</v>
      </c>
      <c r="I20" s="19">
        <v>480</v>
      </c>
      <c r="J20" s="19">
        <v>434</v>
      </c>
      <c r="K20" s="19">
        <v>414</v>
      </c>
      <c r="L20" s="19">
        <v>458</v>
      </c>
      <c r="M20" s="19">
        <v>382</v>
      </c>
      <c r="N20" s="19">
        <v>424</v>
      </c>
      <c r="P20" s="1"/>
    </row>
    <row r="21" spans="1:16" x14ac:dyDescent="0.2">
      <c r="A21" s="83" t="s">
        <v>50</v>
      </c>
      <c r="B21" s="31">
        <v>6</v>
      </c>
      <c r="C21" s="18">
        <v>288</v>
      </c>
      <c r="D21" s="18">
        <v>338</v>
      </c>
      <c r="E21" s="18">
        <v>360</v>
      </c>
      <c r="F21" s="18">
        <v>301</v>
      </c>
      <c r="G21" s="18">
        <v>524</v>
      </c>
      <c r="H21" s="18">
        <v>507</v>
      </c>
      <c r="I21" s="19">
        <v>475</v>
      </c>
      <c r="J21" s="19">
        <v>489</v>
      </c>
      <c r="K21" s="19">
        <v>375</v>
      </c>
      <c r="L21" s="19">
        <v>255</v>
      </c>
      <c r="M21" s="19">
        <v>261</v>
      </c>
      <c r="N21" s="19">
        <v>324</v>
      </c>
      <c r="P21" s="1"/>
    </row>
    <row r="22" spans="1:16" x14ac:dyDescent="0.2">
      <c r="A22" s="83" t="s">
        <v>51</v>
      </c>
      <c r="B22" s="31">
        <v>7</v>
      </c>
      <c r="C22" s="18">
        <v>226</v>
      </c>
      <c r="D22" s="18">
        <v>254</v>
      </c>
      <c r="E22" s="18">
        <v>230</v>
      </c>
      <c r="F22" s="18">
        <v>212</v>
      </c>
      <c r="G22" s="18">
        <v>228</v>
      </c>
      <c r="H22" s="18">
        <v>190</v>
      </c>
      <c r="I22" s="19">
        <v>223</v>
      </c>
      <c r="J22" s="19">
        <v>195</v>
      </c>
      <c r="K22" s="19">
        <v>197</v>
      </c>
      <c r="L22" s="19">
        <v>222</v>
      </c>
      <c r="M22" s="19">
        <v>169</v>
      </c>
      <c r="N22" s="19">
        <v>231</v>
      </c>
      <c r="P22" s="1"/>
    </row>
    <row r="23" spans="1:16" x14ac:dyDescent="0.2">
      <c r="A23" s="84" t="s">
        <v>52</v>
      </c>
      <c r="B23" s="32">
        <v>8</v>
      </c>
      <c r="C23" s="33">
        <v>556</v>
      </c>
      <c r="D23" s="33">
        <v>548</v>
      </c>
      <c r="E23" s="33">
        <v>716</v>
      </c>
      <c r="F23" s="33">
        <v>711</v>
      </c>
      <c r="G23" s="33">
        <v>871</v>
      </c>
      <c r="H23" s="33">
        <v>872</v>
      </c>
      <c r="I23" s="34">
        <v>1118</v>
      </c>
      <c r="J23" s="34">
        <v>1158</v>
      </c>
      <c r="K23" s="34">
        <v>1543</v>
      </c>
      <c r="L23" s="34">
        <v>1978</v>
      </c>
      <c r="M23" s="34">
        <v>1690</v>
      </c>
      <c r="N23" s="34">
        <v>1888</v>
      </c>
      <c r="P23" s="1"/>
    </row>
    <row r="24" spans="1:16" ht="16" thickBot="1" x14ac:dyDescent="0.25">
      <c r="A24" s="85" t="s">
        <v>2</v>
      </c>
      <c r="B24" s="36">
        <v>9</v>
      </c>
      <c r="C24" s="37">
        <v>32298</v>
      </c>
      <c r="D24" s="37">
        <v>33507</v>
      </c>
      <c r="E24" s="37">
        <v>35096</v>
      </c>
      <c r="F24" s="37">
        <v>35640</v>
      </c>
      <c r="G24" s="37">
        <v>30300</v>
      </c>
      <c r="H24" s="37">
        <v>29553</v>
      </c>
      <c r="I24" s="37">
        <v>28597</v>
      </c>
      <c r="J24" s="37">
        <v>27209</v>
      </c>
      <c r="K24" s="37">
        <v>33542</v>
      </c>
      <c r="L24" s="37">
        <v>37424</v>
      </c>
      <c r="M24" s="37">
        <v>33363</v>
      </c>
      <c r="N24" s="37">
        <v>31469</v>
      </c>
      <c r="P24" s="1"/>
    </row>
    <row r="25" spans="1:16" x14ac:dyDescent="0.2">
      <c r="P25" s="1"/>
    </row>
    <row r="26" spans="1:16" x14ac:dyDescent="0.2">
      <c r="A26" t="s">
        <v>43</v>
      </c>
      <c r="O26" s="1"/>
    </row>
    <row r="27" spans="1:16" x14ac:dyDescent="0.2">
      <c r="A27" t="s">
        <v>44</v>
      </c>
      <c r="O27" s="1"/>
    </row>
    <row r="28" spans="1:16" x14ac:dyDescent="0.2">
      <c r="O28" s="1"/>
    </row>
    <row r="29" spans="1:16" x14ac:dyDescent="0.2">
      <c r="A29" t="s">
        <v>59</v>
      </c>
      <c r="O29" s="1"/>
    </row>
    <row r="31" spans="1:16" x14ac:dyDescent="0.2">
      <c r="A31" s="39" t="s">
        <v>64</v>
      </c>
      <c r="B31" s="40"/>
      <c r="C31" s="40"/>
      <c r="D31" s="40"/>
      <c r="E31" s="41"/>
      <c r="F31" s="42"/>
      <c r="G31" s="42"/>
      <c r="H31" s="42"/>
      <c r="I31" s="42"/>
      <c r="J31" s="42"/>
      <c r="K31" s="42"/>
      <c r="L31" s="42"/>
      <c r="M31" s="43"/>
      <c r="N31" s="43" t="s">
        <v>65</v>
      </c>
      <c r="O31" s="1"/>
    </row>
    <row r="32" spans="1:16" x14ac:dyDescent="0.2">
      <c r="A32" s="44" t="s">
        <v>66</v>
      </c>
      <c r="B32" s="45"/>
      <c r="C32" s="45"/>
      <c r="D32" s="45"/>
      <c r="E32" s="9"/>
      <c r="F32" s="46"/>
      <c r="G32" s="46"/>
      <c r="H32" s="46"/>
      <c r="I32" s="46"/>
      <c r="M32" s="47"/>
      <c r="N32" s="47" t="s">
        <v>67</v>
      </c>
      <c r="O32" s="1"/>
    </row>
  </sheetData>
  <sortState xmlns:xlrd2="http://schemas.microsoft.com/office/spreadsheetml/2017/richdata2" ref="A8:E29">
    <sortCondition ref="A8:A29"/>
  </sortState>
  <phoneticPr fontId="1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M26"/>
  <sheetViews>
    <sheetView workbookViewId="0">
      <selection activeCell="B34" sqref="B34"/>
    </sheetView>
  </sheetViews>
  <sheetFormatPr baseColWidth="10" defaultColWidth="8.83203125" defaultRowHeight="15" x14ac:dyDescent="0.2"/>
  <cols>
    <col min="1" max="1" width="30.33203125" customWidth="1"/>
    <col min="2" max="2" width="24" customWidth="1"/>
    <col min="12" max="12" width="14.6640625" bestFit="1" customWidth="1"/>
    <col min="13" max="13" width="6.33203125" bestFit="1" customWidth="1"/>
  </cols>
  <sheetData>
    <row r="3" spans="1:4" ht="17" x14ac:dyDescent="0.25">
      <c r="A3" s="25" t="s">
        <v>60</v>
      </c>
    </row>
    <row r="4" spans="1:4" ht="17" x14ac:dyDescent="0.25">
      <c r="A4" s="26" t="s">
        <v>68</v>
      </c>
    </row>
    <row r="6" spans="1:4" x14ac:dyDescent="0.2">
      <c r="A6" s="2"/>
    </row>
    <row r="7" spans="1:4" ht="16" x14ac:dyDescent="0.25">
      <c r="A7" s="48" t="s">
        <v>9</v>
      </c>
      <c r="B7" s="49" t="s">
        <v>28</v>
      </c>
      <c r="D7" s="5"/>
    </row>
    <row r="8" spans="1:4" x14ac:dyDescent="0.2">
      <c r="A8" s="50" t="s">
        <v>69</v>
      </c>
      <c r="B8" s="8"/>
      <c r="D8" s="5"/>
    </row>
    <row r="9" spans="1:4" x14ac:dyDescent="0.2">
      <c r="A9" s="51" t="s">
        <v>16</v>
      </c>
      <c r="B9" s="20">
        <v>69334</v>
      </c>
      <c r="D9" s="5"/>
    </row>
    <row r="10" spans="1:4" x14ac:dyDescent="0.2">
      <c r="A10" s="51" t="s">
        <v>38</v>
      </c>
      <c r="B10" s="20">
        <v>121</v>
      </c>
      <c r="D10" s="5"/>
    </row>
    <row r="11" spans="1:4" x14ac:dyDescent="0.2">
      <c r="A11" s="51" t="s">
        <v>41</v>
      </c>
      <c r="B11" s="20">
        <v>17</v>
      </c>
      <c r="D11" s="5"/>
    </row>
    <row r="12" spans="1:4" ht="15.75" customHeight="1" thickBot="1" x14ac:dyDescent="0.25">
      <c r="A12" s="52" t="s">
        <v>26</v>
      </c>
      <c r="B12" s="22">
        <v>2</v>
      </c>
      <c r="D12" s="5"/>
    </row>
    <row r="13" spans="1:4" x14ac:dyDescent="0.2">
      <c r="A13" s="12"/>
      <c r="B13" s="12"/>
      <c r="D13" s="5"/>
    </row>
    <row r="14" spans="1:4" ht="15" customHeight="1" x14ac:dyDescent="0.25">
      <c r="A14" s="48" t="s">
        <v>2</v>
      </c>
      <c r="B14" s="49" t="s">
        <v>28</v>
      </c>
      <c r="D14" s="5"/>
    </row>
    <row r="15" spans="1:4" ht="15" customHeight="1" x14ac:dyDescent="0.2">
      <c r="A15" s="50" t="s">
        <v>69</v>
      </c>
      <c r="B15" s="8"/>
      <c r="D15" s="5"/>
    </row>
    <row r="16" spans="1:4" ht="15" customHeight="1" x14ac:dyDescent="0.2">
      <c r="A16" s="51" t="s">
        <v>16</v>
      </c>
      <c r="B16" s="20">
        <v>14211</v>
      </c>
      <c r="D16" s="5"/>
    </row>
    <row r="17" spans="1:13" x14ac:dyDescent="0.2">
      <c r="A17" s="51" t="s">
        <v>38</v>
      </c>
      <c r="B17" s="20">
        <v>11000</v>
      </c>
      <c r="D17" s="5"/>
    </row>
    <row r="18" spans="1:13" x14ac:dyDescent="0.2">
      <c r="A18" s="51" t="s">
        <v>41</v>
      </c>
      <c r="B18" s="20">
        <v>2932</v>
      </c>
      <c r="D18" s="5"/>
    </row>
    <row r="19" spans="1:13" x14ac:dyDescent="0.2">
      <c r="A19" s="51" t="s">
        <v>39</v>
      </c>
      <c r="B19" s="20">
        <v>1299</v>
      </c>
    </row>
    <row r="20" spans="1:13" x14ac:dyDescent="0.2">
      <c r="A20" s="51" t="s">
        <v>40</v>
      </c>
      <c r="B20" s="20">
        <v>868</v>
      </c>
    </row>
    <row r="21" spans="1:13" ht="16" thickBot="1" x14ac:dyDescent="0.25">
      <c r="A21" s="52" t="s">
        <v>8</v>
      </c>
      <c r="B21" s="22">
        <v>1159</v>
      </c>
    </row>
    <row r="22" spans="1:13" x14ac:dyDescent="0.2">
      <c r="L22" s="2"/>
      <c r="M22" s="3"/>
    </row>
    <row r="23" spans="1:13" x14ac:dyDescent="0.2">
      <c r="A23" t="s">
        <v>59</v>
      </c>
    </row>
    <row r="25" spans="1:13" x14ac:dyDescent="0.2">
      <c r="A25" s="39" t="s">
        <v>64</v>
      </c>
      <c r="B25" s="43" t="s">
        <v>65</v>
      </c>
    </row>
    <row r="26" spans="1:13" x14ac:dyDescent="0.2">
      <c r="A26" s="44" t="s">
        <v>66</v>
      </c>
      <c r="B26" s="47" t="s">
        <v>70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E19"/>
  <sheetViews>
    <sheetView workbookViewId="0">
      <selection activeCell="E20" sqref="E20"/>
    </sheetView>
  </sheetViews>
  <sheetFormatPr baseColWidth="10" defaultColWidth="8.83203125" defaultRowHeight="15" x14ac:dyDescent="0.2"/>
  <cols>
    <col min="1" max="1" width="43" customWidth="1"/>
    <col min="2" max="5" width="14.33203125" customWidth="1"/>
  </cols>
  <sheetData>
    <row r="3" spans="1:5" ht="17" x14ac:dyDescent="0.25">
      <c r="A3" s="25" t="s">
        <v>60</v>
      </c>
    </row>
    <row r="4" spans="1:5" ht="17" x14ac:dyDescent="0.25">
      <c r="A4" s="26" t="s">
        <v>71</v>
      </c>
    </row>
    <row r="5" spans="1:5" x14ac:dyDescent="0.2">
      <c r="A5" s="2"/>
    </row>
    <row r="6" spans="1:5" ht="16" x14ac:dyDescent="0.25">
      <c r="A6" s="53"/>
      <c r="B6" s="54" t="s">
        <v>17</v>
      </c>
      <c r="C6" s="54" t="s">
        <v>18</v>
      </c>
      <c r="D6" s="54" t="s">
        <v>10</v>
      </c>
      <c r="E6" s="55" t="s">
        <v>3</v>
      </c>
    </row>
    <row r="7" spans="1:5" x14ac:dyDescent="0.2">
      <c r="A7" s="56" t="s">
        <v>27</v>
      </c>
      <c r="B7" s="7"/>
      <c r="C7" s="7"/>
      <c r="D7" s="7"/>
      <c r="E7" s="60"/>
    </row>
    <row r="8" spans="1:5" x14ac:dyDescent="0.2">
      <c r="A8" s="57" t="s">
        <v>1</v>
      </c>
      <c r="B8" s="20">
        <v>1688</v>
      </c>
      <c r="C8" s="20">
        <v>1167</v>
      </c>
      <c r="D8" s="20">
        <v>15</v>
      </c>
      <c r="E8" s="61">
        <v>2870</v>
      </c>
    </row>
    <row r="9" spans="1:5" x14ac:dyDescent="0.2">
      <c r="A9" s="57" t="s">
        <v>4</v>
      </c>
      <c r="B9" s="20">
        <v>2825</v>
      </c>
      <c r="C9" s="20">
        <v>2233</v>
      </c>
      <c r="D9" s="20">
        <v>15</v>
      </c>
      <c r="E9" s="61">
        <v>5073</v>
      </c>
    </row>
    <row r="10" spans="1:5" x14ac:dyDescent="0.2">
      <c r="A10" s="57" t="s">
        <v>0</v>
      </c>
      <c r="B10" s="20">
        <v>35450</v>
      </c>
      <c r="C10" s="20">
        <v>25962</v>
      </c>
      <c r="D10" s="20">
        <v>119</v>
      </c>
      <c r="E10" s="61">
        <v>61531</v>
      </c>
    </row>
    <row r="11" spans="1:5" x14ac:dyDescent="0.2">
      <c r="A11" s="57"/>
      <c r="B11" s="20"/>
      <c r="C11" s="20"/>
      <c r="D11" s="20"/>
      <c r="E11" s="61"/>
    </row>
    <row r="12" spans="1:5" x14ac:dyDescent="0.2">
      <c r="A12" s="57" t="s">
        <v>30</v>
      </c>
      <c r="B12" s="20">
        <v>39963</v>
      </c>
      <c r="C12" s="20">
        <v>29362</v>
      </c>
      <c r="D12" s="20">
        <v>149</v>
      </c>
      <c r="E12" s="61">
        <v>69474</v>
      </c>
    </row>
    <row r="13" spans="1:5" x14ac:dyDescent="0.2">
      <c r="A13" s="57" t="s">
        <v>2</v>
      </c>
      <c r="B13" s="20">
        <v>18514</v>
      </c>
      <c r="C13" s="20">
        <v>12866</v>
      </c>
      <c r="D13" s="20">
        <v>89</v>
      </c>
      <c r="E13" s="61">
        <v>31469</v>
      </c>
    </row>
    <row r="14" spans="1:5" ht="16" thickBot="1" x14ac:dyDescent="0.25">
      <c r="A14" s="58" t="s">
        <v>3</v>
      </c>
      <c r="B14" s="59">
        <v>58477</v>
      </c>
      <c r="C14" s="59">
        <v>42228</v>
      </c>
      <c r="D14" s="59">
        <v>238</v>
      </c>
      <c r="E14" s="62">
        <v>100943</v>
      </c>
    </row>
    <row r="16" spans="1:5" x14ac:dyDescent="0.2">
      <c r="A16" t="s">
        <v>59</v>
      </c>
    </row>
    <row r="18" spans="1:5" x14ac:dyDescent="0.2">
      <c r="A18" s="39" t="s">
        <v>64</v>
      </c>
      <c r="B18" s="40"/>
      <c r="C18" s="40"/>
      <c r="D18" s="40"/>
      <c r="E18" s="43" t="s">
        <v>65</v>
      </c>
    </row>
    <row r="19" spans="1:5" x14ac:dyDescent="0.2">
      <c r="A19" s="44" t="s">
        <v>66</v>
      </c>
      <c r="B19" s="45"/>
      <c r="C19" s="45"/>
      <c r="D19" s="45"/>
      <c r="E19" s="47" t="s">
        <v>70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N84"/>
  <sheetViews>
    <sheetView workbookViewId="0">
      <selection activeCell="E18" sqref="E18"/>
    </sheetView>
  </sheetViews>
  <sheetFormatPr baseColWidth="10" defaultColWidth="8.83203125" defaultRowHeight="15" x14ac:dyDescent="0.2"/>
  <cols>
    <col min="1" max="1" width="43" style="75" customWidth="1"/>
    <col min="2" max="2" width="14.33203125" style="9" customWidth="1"/>
  </cols>
  <sheetData>
    <row r="3" spans="1:14" ht="17" x14ac:dyDescent="0.25">
      <c r="A3" s="66" t="s">
        <v>60</v>
      </c>
    </row>
    <row r="4" spans="1:14" ht="17" x14ac:dyDescent="0.25">
      <c r="A4" s="67" t="s">
        <v>72</v>
      </c>
    </row>
    <row r="6" spans="1:14" ht="16" x14ac:dyDescent="0.25">
      <c r="A6" s="68" t="s">
        <v>1</v>
      </c>
      <c r="B6" s="49" t="s">
        <v>29</v>
      </c>
      <c r="D6" s="2"/>
      <c r="N6" s="2"/>
    </row>
    <row r="7" spans="1:14" x14ac:dyDescent="0.2">
      <c r="A7" s="69" t="s">
        <v>42</v>
      </c>
      <c r="B7" s="63"/>
      <c r="C7" s="3"/>
    </row>
    <row r="8" spans="1:14" x14ac:dyDescent="0.2">
      <c r="A8" s="35" t="s">
        <v>19</v>
      </c>
      <c r="B8" s="10">
        <v>0.24</v>
      </c>
      <c r="C8" s="1"/>
    </row>
    <row r="9" spans="1:14" x14ac:dyDescent="0.2">
      <c r="A9" s="35" t="s">
        <v>11</v>
      </c>
      <c r="B9" s="10">
        <v>0.21</v>
      </c>
      <c r="C9" s="1"/>
    </row>
    <row r="10" spans="1:14" x14ac:dyDescent="0.2">
      <c r="A10" s="35" t="s">
        <v>22</v>
      </c>
      <c r="B10" s="10">
        <v>0.11</v>
      </c>
      <c r="C10" s="1"/>
    </row>
    <row r="11" spans="1:14" x14ac:dyDescent="0.2">
      <c r="A11" s="35" t="s">
        <v>20</v>
      </c>
      <c r="B11" s="10">
        <v>0.1</v>
      </c>
      <c r="C11" s="1"/>
    </row>
    <row r="12" spans="1:14" x14ac:dyDescent="0.2">
      <c r="A12" s="35" t="s">
        <v>14</v>
      </c>
      <c r="B12" s="10">
        <v>0.09</v>
      </c>
      <c r="C12" s="1"/>
    </row>
    <row r="13" spans="1:14" x14ac:dyDescent="0.2">
      <c r="A13" s="35" t="s">
        <v>54</v>
      </c>
      <c r="B13" s="10">
        <v>7.0000000000000007E-2</v>
      </c>
      <c r="C13" s="1"/>
    </row>
    <row r="14" spans="1:14" x14ac:dyDescent="0.2">
      <c r="A14" s="35" t="s">
        <v>13</v>
      </c>
      <c r="B14" s="10">
        <v>7.0000000000000007E-2</v>
      </c>
      <c r="C14" s="1"/>
    </row>
    <row r="15" spans="1:14" x14ac:dyDescent="0.2">
      <c r="A15" s="35" t="s">
        <v>12</v>
      </c>
      <c r="B15" s="10">
        <v>0.06</v>
      </c>
      <c r="C15" s="1"/>
    </row>
    <row r="16" spans="1:14" x14ac:dyDescent="0.2">
      <c r="A16" s="35" t="s">
        <v>24</v>
      </c>
      <c r="B16" s="10">
        <v>0.04</v>
      </c>
      <c r="C16" s="1"/>
    </row>
    <row r="17" spans="1:3" x14ac:dyDescent="0.2">
      <c r="A17" s="35" t="s">
        <v>55</v>
      </c>
      <c r="B17" s="10">
        <v>0.02</v>
      </c>
      <c r="C17" s="1"/>
    </row>
    <row r="18" spans="1:3" x14ac:dyDescent="0.2">
      <c r="A18" s="35" t="s">
        <v>15</v>
      </c>
      <c r="B18" s="10">
        <v>0.01</v>
      </c>
      <c r="C18" s="1"/>
    </row>
    <row r="19" spans="1:3" ht="16" thickBot="1" x14ac:dyDescent="0.25">
      <c r="A19" s="70" t="s">
        <v>25</v>
      </c>
      <c r="B19" s="11">
        <v>0</v>
      </c>
      <c r="C19" s="1"/>
    </row>
    <row r="20" spans="1:3" x14ac:dyDescent="0.2">
      <c r="A20" s="71"/>
      <c r="B20" s="13"/>
      <c r="C20" s="1"/>
    </row>
    <row r="21" spans="1:3" ht="16" x14ac:dyDescent="0.25">
      <c r="A21" s="64" t="s">
        <v>0</v>
      </c>
      <c r="B21" s="49" t="s">
        <v>29</v>
      </c>
      <c r="C21" s="1"/>
    </row>
    <row r="22" spans="1:3" x14ac:dyDescent="0.2">
      <c r="A22" s="69" t="s">
        <v>42</v>
      </c>
      <c r="B22" s="63"/>
      <c r="C22" s="1"/>
    </row>
    <row r="23" spans="1:3" x14ac:dyDescent="0.2">
      <c r="A23" s="35" t="s">
        <v>19</v>
      </c>
      <c r="B23" s="10">
        <v>0.23</v>
      </c>
      <c r="C23" s="1"/>
    </row>
    <row r="24" spans="1:3" x14ac:dyDescent="0.2">
      <c r="A24" s="35" t="s">
        <v>11</v>
      </c>
      <c r="B24" s="10">
        <v>0.16</v>
      </c>
      <c r="C24" s="1"/>
    </row>
    <row r="25" spans="1:3" x14ac:dyDescent="0.2">
      <c r="A25" s="35" t="s">
        <v>22</v>
      </c>
      <c r="B25" s="10">
        <v>0.15</v>
      </c>
      <c r="C25" s="1"/>
    </row>
    <row r="26" spans="1:3" x14ac:dyDescent="0.2">
      <c r="A26" s="35" t="s">
        <v>20</v>
      </c>
      <c r="B26" s="10">
        <v>0.11</v>
      </c>
      <c r="C26" s="1"/>
    </row>
    <row r="27" spans="1:3" x14ac:dyDescent="0.2">
      <c r="A27" s="35" t="s">
        <v>54</v>
      </c>
      <c r="B27" s="10">
        <v>0.1</v>
      </c>
      <c r="C27" s="1"/>
    </row>
    <row r="28" spans="1:3" x14ac:dyDescent="0.2">
      <c r="A28" s="35" t="s">
        <v>12</v>
      </c>
      <c r="B28" s="10">
        <v>0.08</v>
      </c>
      <c r="C28" s="1"/>
    </row>
    <row r="29" spans="1:3" x14ac:dyDescent="0.2">
      <c r="A29" s="35" t="s">
        <v>14</v>
      </c>
      <c r="B29" s="10">
        <v>0.06</v>
      </c>
      <c r="C29" s="1"/>
    </row>
    <row r="30" spans="1:3" x14ac:dyDescent="0.2">
      <c r="A30" s="35" t="s">
        <v>13</v>
      </c>
      <c r="B30" s="10">
        <v>0.05</v>
      </c>
      <c r="C30" s="1"/>
    </row>
    <row r="31" spans="1:3" x14ac:dyDescent="0.2">
      <c r="A31" s="35" t="s">
        <v>24</v>
      </c>
      <c r="B31" s="10">
        <v>0.04</v>
      </c>
      <c r="C31" s="1"/>
    </row>
    <row r="32" spans="1:3" x14ac:dyDescent="0.2">
      <c r="A32" s="35" t="s">
        <v>15</v>
      </c>
      <c r="B32" s="10">
        <v>0.01</v>
      </c>
      <c r="C32" s="1"/>
    </row>
    <row r="33" spans="1:8" x14ac:dyDescent="0.2">
      <c r="A33" s="35" t="s">
        <v>55</v>
      </c>
      <c r="B33" s="10">
        <v>0.01</v>
      </c>
      <c r="C33" s="1"/>
    </row>
    <row r="34" spans="1:8" ht="16" thickBot="1" x14ac:dyDescent="0.25">
      <c r="A34" s="70" t="s">
        <v>25</v>
      </c>
      <c r="B34" s="11" t="s">
        <v>58</v>
      </c>
      <c r="C34" s="1"/>
    </row>
    <row r="35" spans="1:8" x14ac:dyDescent="0.2">
      <c r="A35" s="71"/>
      <c r="B35" s="7"/>
      <c r="C35" s="1"/>
    </row>
    <row r="36" spans="1:8" ht="16" x14ac:dyDescent="0.25">
      <c r="A36" s="65" t="s">
        <v>4</v>
      </c>
      <c r="B36" s="49" t="s">
        <v>29</v>
      </c>
      <c r="C36" s="1"/>
    </row>
    <row r="37" spans="1:8" x14ac:dyDescent="0.2">
      <c r="A37" s="69" t="s">
        <v>42</v>
      </c>
      <c r="B37" s="63"/>
      <c r="C37" s="1"/>
    </row>
    <row r="38" spans="1:8" x14ac:dyDescent="0.2">
      <c r="A38" s="35" t="s">
        <v>19</v>
      </c>
      <c r="B38" s="10">
        <v>0.23</v>
      </c>
      <c r="C38" s="1"/>
    </row>
    <row r="39" spans="1:8" x14ac:dyDescent="0.2">
      <c r="A39" s="35" t="s">
        <v>11</v>
      </c>
      <c r="B39" s="10">
        <v>0.21</v>
      </c>
      <c r="C39" s="1"/>
      <c r="H39" s="2"/>
    </row>
    <row r="40" spans="1:8" x14ac:dyDescent="0.2">
      <c r="A40" s="35" t="s">
        <v>20</v>
      </c>
      <c r="B40" s="10">
        <v>0.16</v>
      </c>
      <c r="C40" s="1"/>
    </row>
    <row r="41" spans="1:8" x14ac:dyDescent="0.2">
      <c r="A41" s="35" t="s">
        <v>54</v>
      </c>
      <c r="B41" s="10">
        <v>0.16</v>
      </c>
      <c r="C41" s="1"/>
    </row>
    <row r="42" spans="1:8" x14ac:dyDescent="0.2">
      <c r="A42" s="35" t="s">
        <v>22</v>
      </c>
      <c r="B42" s="10">
        <v>0.11</v>
      </c>
      <c r="C42" s="1"/>
    </row>
    <row r="43" spans="1:8" x14ac:dyDescent="0.2">
      <c r="A43" s="35" t="s">
        <v>12</v>
      </c>
      <c r="B43" s="10">
        <v>0.04</v>
      </c>
      <c r="C43" s="1"/>
    </row>
    <row r="44" spans="1:8" x14ac:dyDescent="0.2">
      <c r="A44" s="35" t="s">
        <v>14</v>
      </c>
      <c r="B44" s="10">
        <v>0.03</v>
      </c>
      <c r="C44" s="1"/>
    </row>
    <row r="45" spans="1:8" x14ac:dyDescent="0.2">
      <c r="A45" s="35" t="s">
        <v>24</v>
      </c>
      <c r="B45" s="10">
        <v>0.02</v>
      </c>
      <c r="C45" s="1"/>
    </row>
    <row r="46" spans="1:8" x14ac:dyDescent="0.2">
      <c r="A46" s="35" t="s">
        <v>55</v>
      </c>
      <c r="B46" s="10">
        <v>0.02</v>
      </c>
      <c r="C46" s="1"/>
    </row>
    <row r="47" spans="1:8" x14ac:dyDescent="0.2">
      <c r="A47" s="35" t="s">
        <v>13</v>
      </c>
      <c r="B47" s="10">
        <v>0.01</v>
      </c>
      <c r="C47" s="1"/>
    </row>
    <row r="48" spans="1:8" x14ac:dyDescent="0.2">
      <c r="A48" s="35" t="s">
        <v>15</v>
      </c>
      <c r="B48" s="10" t="s">
        <v>58</v>
      </c>
      <c r="C48" s="1"/>
    </row>
    <row r="49" spans="1:3" ht="16" thickBot="1" x14ac:dyDescent="0.25">
      <c r="A49" s="70" t="s">
        <v>25</v>
      </c>
      <c r="B49" s="11" t="s">
        <v>58</v>
      </c>
      <c r="C49" s="1"/>
    </row>
    <row r="50" spans="1:3" x14ac:dyDescent="0.2">
      <c r="A50" s="71"/>
      <c r="B50" s="13"/>
      <c r="C50" s="1"/>
    </row>
    <row r="51" spans="1:3" ht="16" x14ac:dyDescent="0.25">
      <c r="A51" s="65" t="s">
        <v>2</v>
      </c>
      <c r="B51" s="49" t="s">
        <v>29</v>
      </c>
      <c r="C51" s="1"/>
    </row>
    <row r="52" spans="1:3" x14ac:dyDescent="0.2">
      <c r="A52" s="69" t="s">
        <v>42</v>
      </c>
      <c r="B52" s="63"/>
      <c r="C52" s="1"/>
    </row>
    <row r="53" spans="1:3" x14ac:dyDescent="0.2">
      <c r="A53" s="35" t="s">
        <v>11</v>
      </c>
      <c r="B53" s="10">
        <v>0.25</v>
      </c>
      <c r="C53" s="1"/>
    </row>
    <row r="54" spans="1:3" x14ac:dyDescent="0.2">
      <c r="A54" s="35" t="s">
        <v>19</v>
      </c>
      <c r="B54" s="10">
        <v>0.22</v>
      </c>
      <c r="C54" s="1"/>
    </row>
    <row r="55" spans="1:3" x14ac:dyDescent="0.2">
      <c r="A55" s="35" t="s">
        <v>22</v>
      </c>
      <c r="B55" s="10">
        <v>0.11</v>
      </c>
      <c r="C55" s="1"/>
    </row>
    <row r="56" spans="1:3" x14ac:dyDescent="0.2">
      <c r="A56" s="35" t="s">
        <v>20</v>
      </c>
      <c r="B56" s="10">
        <v>0.1</v>
      </c>
      <c r="C56" s="1"/>
    </row>
    <row r="57" spans="1:3" x14ac:dyDescent="0.2">
      <c r="A57" s="35" t="s">
        <v>54</v>
      </c>
      <c r="B57" s="10">
        <v>7.0000000000000007E-2</v>
      </c>
      <c r="C57" s="1"/>
    </row>
    <row r="58" spans="1:3" x14ac:dyDescent="0.2">
      <c r="A58" s="35" t="s">
        <v>12</v>
      </c>
      <c r="B58" s="10">
        <v>7.0000000000000007E-2</v>
      </c>
      <c r="C58" s="1"/>
    </row>
    <row r="59" spans="1:3" x14ac:dyDescent="0.2">
      <c r="A59" s="35" t="s">
        <v>14</v>
      </c>
      <c r="B59" s="10">
        <v>0.06</v>
      </c>
      <c r="C59" s="1"/>
    </row>
    <row r="60" spans="1:3" x14ac:dyDescent="0.2">
      <c r="A60" s="35" t="s">
        <v>13</v>
      </c>
      <c r="B60" s="10">
        <v>0.06</v>
      </c>
      <c r="C60" s="1"/>
    </row>
    <row r="61" spans="1:3" x14ac:dyDescent="0.2">
      <c r="A61" s="35" t="s">
        <v>24</v>
      </c>
      <c r="B61" s="10">
        <v>0.04</v>
      </c>
      <c r="C61" s="1"/>
    </row>
    <row r="62" spans="1:3" x14ac:dyDescent="0.2">
      <c r="A62" s="35" t="s">
        <v>15</v>
      </c>
      <c r="B62" s="10">
        <v>0.01</v>
      </c>
      <c r="C62" s="1"/>
    </row>
    <row r="63" spans="1:3" x14ac:dyDescent="0.2">
      <c r="A63" s="35" t="s">
        <v>55</v>
      </c>
      <c r="B63" s="10">
        <v>0.01</v>
      </c>
      <c r="C63" s="1"/>
    </row>
    <row r="64" spans="1:3" ht="16" thickBot="1" x14ac:dyDescent="0.25">
      <c r="A64" s="70" t="s">
        <v>25</v>
      </c>
      <c r="B64" s="11" t="s">
        <v>58</v>
      </c>
      <c r="C64" s="1"/>
    </row>
    <row r="65" spans="1:3" x14ac:dyDescent="0.2">
      <c r="A65" s="71"/>
      <c r="B65" s="13"/>
      <c r="C65" s="1"/>
    </row>
    <row r="66" spans="1:3" ht="16" x14ac:dyDescent="0.25">
      <c r="A66" s="65" t="s">
        <v>3</v>
      </c>
      <c r="B66" s="49" t="s">
        <v>29</v>
      </c>
      <c r="C66" s="1"/>
    </row>
    <row r="67" spans="1:3" x14ac:dyDescent="0.2">
      <c r="A67" s="69" t="s">
        <v>42</v>
      </c>
      <c r="B67" s="63"/>
      <c r="C67" s="1"/>
    </row>
    <row r="68" spans="1:3" x14ac:dyDescent="0.2">
      <c r="A68" s="35" t="s">
        <v>19</v>
      </c>
      <c r="B68" s="10">
        <v>0.23</v>
      </c>
      <c r="C68" s="1"/>
    </row>
    <row r="69" spans="1:3" x14ac:dyDescent="0.2">
      <c r="A69" s="35" t="s">
        <v>11</v>
      </c>
      <c r="B69" s="10">
        <v>0.19</v>
      </c>
      <c r="C69" s="1"/>
    </row>
    <row r="70" spans="1:3" x14ac:dyDescent="0.2">
      <c r="A70" s="35" t="s">
        <v>22</v>
      </c>
      <c r="B70" s="10">
        <v>0.13</v>
      </c>
      <c r="C70" s="1"/>
    </row>
    <row r="71" spans="1:3" x14ac:dyDescent="0.2">
      <c r="A71" s="35" t="s">
        <v>20</v>
      </c>
      <c r="B71" s="10">
        <v>0.11</v>
      </c>
      <c r="C71" s="1"/>
    </row>
    <row r="72" spans="1:3" x14ac:dyDescent="0.2">
      <c r="A72" s="35" t="s">
        <v>54</v>
      </c>
      <c r="B72" s="10">
        <v>0.09</v>
      </c>
      <c r="C72" s="1"/>
    </row>
    <row r="73" spans="1:3" x14ac:dyDescent="0.2">
      <c r="A73" s="35" t="s">
        <v>12</v>
      </c>
      <c r="B73" s="10">
        <v>7.0000000000000007E-2</v>
      </c>
      <c r="C73" s="1"/>
    </row>
    <row r="74" spans="1:3" x14ac:dyDescent="0.2">
      <c r="A74" s="35" t="s">
        <v>14</v>
      </c>
      <c r="B74" s="10">
        <v>0.06</v>
      </c>
      <c r="C74" s="1"/>
    </row>
    <row r="75" spans="1:3" x14ac:dyDescent="0.2">
      <c r="A75" s="35" t="s">
        <v>13</v>
      </c>
      <c r="B75" s="10">
        <v>0.05</v>
      </c>
      <c r="C75" s="1"/>
    </row>
    <row r="76" spans="1:3" x14ac:dyDescent="0.2">
      <c r="A76" s="35" t="s">
        <v>24</v>
      </c>
      <c r="B76" s="10">
        <v>0.04</v>
      </c>
      <c r="C76" s="1"/>
    </row>
    <row r="77" spans="1:3" x14ac:dyDescent="0.2">
      <c r="A77" s="35" t="s">
        <v>15</v>
      </c>
      <c r="B77" s="10">
        <v>0.01</v>
      </c>
      <c r="C77" s="1"/>
    </row>
    <row r="78" spans="1:3" x14ac:dyDescent="0.2">
      <c r="A78" s="35" t="s">
        <v>55</v>
      </c>
      <c r="B78" s="10">
        <v>0.01</v>
      </c>
    </row>
    <row r="79" spans="1:3" ht="16" thickBot="1" x14ac:dyDescent="0.25">
      <c r="A79" s="70" t="s">
        <v>25</v>
      </c>
      <c r="B79" s="11" t="s">
        <v>58</v>
      </c>
    </row>
    <row r="81" spans="1:2" x14ac:dyDescent="0.2">
      <c r="A81" s="72" t="s">
        <v>59</v>
      </c>
    </row>
    <row r="83" spans="1:2" x14ac:dyDescent="0.2">
      <c r="A83" s="73" t="s">
        <v>64</v>
      </c>
      <c r="B83" s="43" t="s">
        <v>65</v>
      </c>
    </row>
    <row r="84" spans="1:2" x14ac:dyDescent="0.2">
      <c r="A84" s="74" t="s">
        <v>66</v>
      </c>
      <c r="B84" s="47" t="s">
        <v>70</v>
      </c>
    </row>
  </sheetData>
  <sortState xmlns:xlrd2="http://schemas.microsoft.com/office/spreadsheetml/2017/richdata2" ref="A60:B72">
    <sortCondition descending="1" ref="B7:B18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M45"/>
  <sheetViews>
    <sheetView workbookViewId="0">
      <selection activeCell="F7" sqref="F7"/>
    </sheetView>
  </sheetViews>
  <sheetFormatPr baseColWidth="10" defaultColWidth="8.83203125" defaultRowHeight="15" x14ac:dyDescent="0.2"/>
  <cols>
    <col min="1" max="1" width="50" customWidth="1"/>
    <col min="2" max="4" width="14" customWidth="1"/>
  </cols>
  <sheetData>
    <row r="3" spans="1:4" ht="17" x14ac:dyDescent="0.25">
      <c r="A3" s="25" t="s">
        <v>60</v>
      </c>
    </row>
    <row r="4" spans="1:4" ht="17" x14ac:dyDescent="0.25">
      <c r="A4" s="26" t="s">
        <v>73</v>
      </c>
    </row>
    <row r="5" spans="1:4" x14ac:dyDescent="0.2">
      <c r="A5" s="87"/>
      <c r="B5" s="87"/>
      <c r="C5" s="87"/>
      <c r="D5" s="87"/>
    </row>
    <row r="6" spans="1:4" ht="16" x14ac:dyDescent="0.25">
      <c r="A6" s="88"/>
      <c r="B6" s="89"/>
      <c r="C6" s="90"/>
      <c r="D6" s="91" t="s">
        <v>29</v>
      </c>
    </row>
    <row r="7" spans="1:4" x14ac:dyDescent="0.2">
      <c r="A7" s="50" t="s">
        <v>42</v>
      </c>
      <c r="B7" s="63" t="s">
        <v>17</v>
      </c>
      <c r="C7" s="63" t="s">
        <v>18</v>
      </c>
      <c r="D7" s="76" t="s">
        <v>3</v>
      </c>
    </row>
    <row r="8" spans="1:4" x14ac:dyDescent="0.2">
      <c r="A8" s="78" t="s">
        <v>20</v>
      </c>
      <c r="B8" s="10">
        <v>0.11</v>
      </c>
      <c r="C8" s="10">
        <v>0.11</v>
      </c>
      <c r="D8" s="10">
        <v>0.11</v>
      </c>
    </row>
    <row r="9" spans="1:4" x14ac:dyDescent="0.2">
      <c r="A9" s="78" t="s">
        <v>14</v>
      </c>
      <c r="B9" s="10">
        <v>0.02</v>
      </c>
      <c r="C9" s="10">
        <v>0.1</v>
      </c>
      <c r="D9" s="10">
        <v>0.06</v>
      </c>
    </row>
    <row r="10" spans="1:4" x14ac:dyDescent="0.2">
      <c r="A10" s="78" t="s">
        <v>21</v>
      </c>
      <c r="B10" s="10">
        <v>0.04</v>
      </c>
      <c r="C10" s="10">
        <v>0.16</v>
      </c>
      <c r="D10" s="10">
        <v>0.09</v>
      </c>
    </row>
    <row r="11" spans="1:4" x14ac:dyDescent="0.2">
      <c r="A11" s="78" t="s">
        <v>24</v>
      </c>
      <c r="B11" s="10">
        <v>0.03</v>
      </c>
      <c r="C11" s="10">
        <v>0.05</v>
      </c>
      <c r="D11" s="10">
        <v>0.04</v>
      </c>
    </row>
    <row r="12" spans="1:4" x14ac:dyDescent="0.2">
      <c r="A12" s="78" t="s">
        <v>23</v>
      </c>
      <c r="B12" s="10">
        <v>0.01</v>
      </c>
      <c r="C12" s="10">
        <v>0.01</v>
      </c>
      <c r="D12" s="10">
        <v>0.01</v>
      </c>
    </row>
    <row r="13" spans="1:4" x14ac:dyDescent="0.2">
      <c r="A13" s="78" t="s">
        <v>11</v>
      </c>
      <c r="B13" s="10">
        <v>0.24</v>
      </c>
      <c r="C13" s="10">
        <v>0.13</v>
      </c>
      <c r="D13" s="10">
        <v>0.19</v>
      </c>
    </row>
    <row r="14" spans="1:4" x14ac:dyDescent="0.2">
      <c r="A14" s="78" t="s">
        <v>13</v>
      </c>
      <c r="B14" s="10">
        <v>7.0000000000000007E-2</v>
      </c>
      <c r="C14" s="10">
        <v>0.03</v>
      </c>
      <c r="D14" s="10">
        <v>0.05</v>
      </c>
    </row>
    <row r="15" spans="1:4" x14ac:dyDescent="0.2">
      <c r="A15" s="78" t="s">
        <v>22</v>
      </c>
      <c r="B15" s="10">
        <v>0.1</v>
      </c>
      <c r="C15" s="10">
        <v>0.17</v>
      </c>
      <c r="D15" s="10">
        <v>0.13</v>
      </c>
    </row>
    <row r="16" spans="1:4" x14ac:dyDescent="0.2">
      <c r="A16" s="78" t="s">
        <v>19</v>
      </c>
      <c r="B16" s="10">
        <v>0.27</v>
      </c>
      <c r="C16" s="10">
        <v>0.17</v>
      </c>
      <c r="D16" s="10">
        <v>0.23</v>
      </c>
    </row>
    <row r="17" spans="1:6" x14ac:dyDescent="0.2">
      <c r="A17" s="78" t="s">
        <v>12</v>
      </c>
      <c r="B17" s="10">
        <v>0.08</v>
      </c>
      <c r="C17" s="10">
        <v>0.05</v>
      </c>
      <c r="D17" s="10">
        <v>7.0000000000000007E-2</v>
      </c>
    </row>
    <row r="18" spans="1:6" x14ac:dyDescent="0.2">
      <c r="A18" s="78" t="s">
        <v>25</v>
      </c>
      <c r="B18" s="10" t="s">
        <v>58</v>
      </c>
      <c r="C18" s="10" t="s">
        <v>58</v>
      </c>
      <c r="D18" s="10" t="s">
        <v>58</v>
      </c>
    </row>
    <row r="19" spans="1:6" x14ac:dyDescent="0.2">
      <c r="A19" s="78" t="s">
        <v>15</v>
      </c>
      <c r="B19" s="10">
        <v>0.01</v>
      </c>
      <c r="C19" s="10">
        <v>0.01</v>
      </c>
      <c r="D19" s="10">
        <v>0.01</v>
      </c>
    </row>
    <row r="20" spans="1:6" ht="16" thickBot="1" x14ac:dyDescent="0.25">
      <c r="A20" s="79" t="s">
        <v>3</v>
      </c>
      <c r="B20" s="77">
        <v>1</v>
      </c>
      <c r="C20" s="77">
        <v>1</v>
      </c>
      <c r="D20" s="77">
        <v>1</v>
      </c>
    </row>
    <row r="21" spans="1:6" x14ac:dyDescent="0.2">
      <c r="A21" s="86" t="s">
        <v>31</v>
      </c>
      <c r="B21" s="87"/>
      <c r="C21" s="87"/>
      <c r="D21" s="87"/>
    </row>
    <row r="22" spans="1:6" x14ac:dyDescent="0.2">
      <c r="A22" s="87"/>
      <c r="B22" s="87"/>
      <c r="C22" s="87"/>
      <c r="D22" s="87"/>
    </row>
    <row r="23" spans="1:6" x14ac:dyDescent="0.2">
      <c r="A23" s="14" t="s">
        <v>59</v>
      </c>
    </row>
    <row r="24" spans="1:6" x14ac:dyDescent="0.2">
      <c r="B24" s="4"/>
      <c r="C24" s="4"/>
      <c r="D24" s="4"/>
    </row>
    <row r="25" spans="1:6" x14ac:dyDescent="0.2">
      <c r="A25" s="39" t="s">
        <v>64</v>
      </c>
      <c r="B25" s="40"/>
      <c r="C25" s="40"/>
      <c r="D25" s="43" t="s">
        <v>65</v>
      </c>
    </row>
    <row r="26" spans="1:6" x14ac:dyDescent="0.2">
      <c r="A26" s="44" t="s">
        <v>66</v>
      </c>
      <c r="B26" s="45"/>
      <c r="C26" s="45"/>
      <c r="D26" s="47" t="s">
        <v>70</v>
      </c>
    </row>
    <row r="27" spans="1:6" x14ac:dyDescent="0.2">
      <c r="B27" s="4"/>
      <c r="C27" s="4"/>
      <c r="D27" s="4"/>
    </row>
    <row r="28" spans="1:6" x14ac:dyDescent="0.2">
      <c r="B28" s="4"/>
      <c r="C28" s="4"/>
      <c r="D28" s="4"/>
    </row>
    <row r="29" spans="1:6" x14ac:dyDescent="0.2">
      <c r="B29" s="4"/>
      <c r="C29" s="4"/>
      <c r="D29" s="4"/>
    </row>
    <row r="30" spans="1:6" x14ac:dyDescent="0.2">
      <c r="B30" s="4"/>
      <c r="C30" s="4"/>
      <c r="D30" s="4"/>
    </row>
    <row r="31" spans="1:6" x14ac:dyDescent="0.2">
      <c r="B31" s="4"/>
      <c r="C31" s="4"/>
      <c r="D31" s="4"/>
    </row>
    <row r="32" spans="1:6" x14ac:dyDescent="0.2">
      <c r="B32" s="4"/>
      <c r="C32" s="4"/>
      <c r="D32" s="4"/>
      <c r="F32" s="15"/>
    </row>
    <row r="33" spans="2:13" x14ac:dyDescent="0.2">
      <c r="B33" s="4"/>
      <c r="C33" s="4"/>
      <c r="D33" s="4"/>
      <c r="J33" s="4"/>
      <c r="K33" s="4"/>
      <c r="L33" s="4"/>
      <c r="M33" s="4"/>
    </row>
    <row r="34" spans="2:13" x14ac:dyDescent="0.2">
      <c r="B34" s="4"/>
      <c r="C34" s="4"/>
      <c r="D34" s="4"/>
      <c r="J34" s="4"/>
      <c r="K34" s="4"/>
      <c r="L34" s="4"/>
      <c r="M34" s="4"/>
    </row>
    <row r="35" spans="2:13" x14ac:dyDescent="0.2">
      <c r="B35" s="4"/>
      <c r="C35" s="4"/>
      <c r="D35" s="4"/>
      <c r="J35" s="4"/>
      <c r="K35" s="4"/>
      <c r="L35" s="4"/>
      <c r="M35" s="4"/>
    </row>
    <row r="36" spans="2:13" x14ac:dyDescent="0.2">
      <c r="B36" s="4"/>
      <c r="C36" s="4"/>
      <c r="D36" s="4"/>
      <c r="J36" s="4"/>
      <c r="K36" s="4"/>
      <c r="L36" s="4"/>
      <c r="M36" s="4"/>
    </row>
    <row r="37" spans="2:13" x14ac:dyDescent="0.2">
      <c r="B37" s="4"/>
      <c r="C37" s="4"/>
      <c r="D37" s="4"/>
      <c r="J37" s="4"/>
      <c r="K37" s="4"/>
      <c r="L37" s="4"/>
      <c r="M37" s="4"/>
    </row>
    <row r="38" spans="2:13" x14ac:dyDescent="0.2">
      <c r="B38" s="4"/>
      <c r="C38" s="4"/>
      <c r="D38" s="4"/>
      <c r="J38" s="4"/>
      <c r="K38" s="4"/>
      <c r="L38" s="4"/>
      <c r="M38" s="4"/>
    </row>
    <row r="39" spans="2:13" x14ac:dyDescent="0.2">
      <c r="B39" s="4"/>
      <c r="C39" s="4"/>
      <c r="D39" s="4"/>
      <c r="J39" s="4"/>
      <c r="K39" s="4"/>
      <c r="L39" s="4"/>
      <c r="M39" s="4"/>
    </row>
    <row r="40" spans="2:13" x14ac:dyDescent="0.2">
      <c r="B40" s="4"/>
      <c r="C40" s="4"/>
      <c r="D40" s="4"/>
      <c r="J40" s="4"/>
      <c r="K40" s="4"/>
      <c r="L40" s="4"/>
      <c r="M40" s="4"/>
    </row>
    <row r="41" spans="2:13" x14ac:dyDescent="0.2">
      <c r="B41" s="4"/>
      <c r="C41" s="4"/>
      <c r="D41" s="4"/>
      <c r="J41" s="4"/>
      <c r="K41" s="4"/>
      <c r="L41" s="4"/>
      <c r="M41" s="4"/>
    </row>
    <row r="42" spans="2:13" x14ac:dyDescent="0.2">
      <c r="B42" s="4"/>
      <c r="C42" s="4"/>
      <c r="D42" s="4"/>
      <c r="J42" s="4"/>
      <c r="K42" s="4"/>
      <c r="L42" s="4"/>
      <c r="M42" s="4"/>
    </row>
    <row r="43" spans="2:13" x14ac:dyDescent="0.2">
      <c r="B43" s="4"/>
      <c r="C43" s="4"/>
      <c r="D43" s="4"/>
      <c r="J43" s="4"/>
      <c r="K43" s="4"/>
      <c r="L43" s="4"/>
      <c r="M43" s="4"/>
    </row>
    <row r="44" spans="2:13" x14ac:dyDescent="0.2">
      <c r="J44" s="4"/>
      <c r="K44" s="4"/>
      <c r="L44" s="4"/>
      <c r="M44" s="4"/>
    </row>
    <row r="45" spans="2:13" x14ac:dyDescent="0.2">
      <c r="J45" s="4"/>
      <c r="K45" s="4"/>
      <c r="L45" s="4"/>
      <c r="M45" s="4"/>
    </row>
  </sheetData>
  <sortState xmlns:xlrd2="http://schemas.microsoft.com/office/spreadsheetml/2017/richdata2" ref="M15:N25">
    <sortCondition ref="M15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Offers by app type</vt:lpstr>
      <vt:lpstr>Offers by age</vt:lpstr>
      <vt:lpstr>Offers by gender</vt:lpstr>
      <vt:lpstr>FOS of 1st pref by app type</vt:lpstr>
      <vt:lpstr>FOS of offers by gender</vt:lpstr>
      <vt:lpstr>'FOS of 1st pref by app type'!Print_Area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Tam</dc:creator>
  <cp:lastModifiedBy>Diane Jardine</cp:lastModifiedBy>
  <cp:lastPrinted>2016-09-20T23:27:47Z</cp:lastPrinted>
  <dcterms:created xsi:type="dcterms:W3CDTF">2016-08-23T23:21:50Z</dcterms:created>
  <dcterms:modified xsi:type="dcterms:W3CDTF">2023-03-21T04:03:00Z</dcterms:modified>
</cp:coreProperties>
</file>